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00" tabRatio="955"/>
  </bookViews>
  <sheets>
    <sheet name="점용허가대장" sheetId="15" r:id="rId1"/>
    <sheet name="일수계산" sheetId="7" state="hidden" r:id="rId2"/>
    <sheet name="Sheet1" sheetId="19" state="hidden" r:id="rId3"/>
    <sheet name="부과및수납대장" sheetId="16" state="hidden" r:id="rId4"/>
  </sheets>
  <definedNames>
    <definedName name="_xlnm.Print_Area" localSheetId="0">점용허가대장!$A$4:$L$18</definedName>
    <definedName name="_xlnm.Print_Titles" localSheetId="0">점용허가대장!$4:$5</definedName>
  </definedNames>
  <calcPr calcId="125725"/>
</workbook>
</file>

<file path=xl/calcChain.xml><?xml version="1.0" encoding="utf-8"?>
<calcChain xmlns="http://schemas.openxmlformats.org/spreadsheetml/2006/main">
  <c r="C5" i="7"/>
  <c r="C6"/>
  <c r="C7"/>
  <c r="D7"/>
  <c r="D8"/>
  <c r="D9"/>
  <c r="D10"/>
  <c r="D11"/>
  <c r="D12"/>
  <c r="D13"/>
  <c r="D14"/>
  <c r="D15"/>
  <c r="C4"/>
  <c r="C15"/>
  <c r="B15"/>
</calcChain>
</file>

<file path=xl/sharedStrings.xml><?xml version="1.0" encoding="utf-8"?>
<sst xmlns="http://schemas.openxmlformats.org/spreadsheetml/2006/main" count="173" uniqueCount="133">
  <si>
    <t>허가일</t>
    <phoneticPr fontId="2" type="noConversion"/>
  </si>
  <si>
    <t>점용지</t>
    <phoneticPr fontId="2" type="noConversion"/>
  </si>
  <si>
    <t>면적(㎡)</t>
    <phoneticPr fontId="2" type="noConversion"/>
  </si>
  <si>
    <t>유순도</t>
    <phoneticPr fontId="2" type="noConversion"/>
  </si>
  <si>
    <t>연번</t>
    <phoneticPr fontId="2" type="noConversion"/>
  </si>
  <si>
    <t>윤희병</t>
    <phoneticPr fontId="2" type="noConversion"/>
  </si>
  <si>
    <t>유순도 미납금액</t>
  </si>
  <si>
    <t>년    도</t>
  </si>
  <si>
    <t>부과액</t>
  </si>
  <si>
    <t>체납액</t>
  </si>
  <si>
    <t>비고</t>
  </si>
  <si>
    <t>합  계</t>
  </si>
  <si>
    <t>2003년</t>
  </si>
  <si>
    <t>2004년</t>
  </si>
  <si>
    <t>2005년</t>
  </si>
  <si>
    <t>월별</t>
    <phoneticPr fontId="2" type="noConversion"/>
  </si>
  <si>
    <t>일수</t>
    <phoneticPr fontId="2" type="noConversion"/>
  </si>
  <si>
    <t>1월</t>
    <phoneticPr fontId="2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</si>
  <si>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</si>
  <si>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</si>
  <si>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</si>
  <si>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</si>
  <si>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</si>
  <si>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</si>
  <si>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</si>
  <si>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</si>
  <si>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</si>
  <si>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</si>
  <si>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</si>
  <si>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   수   계   산</t>
    <phoneticPr fontId="2" type="noConversion"/>
  </si>
  <si>
    <t>∼</t>
  </si>
  <si>
    <t>성    명</t>
    <phoneticPr fontId="2" type="noConversion"/>
  </si>
  <si>
    <t>주         소</t>
    <phoneticPr fontId="2" type="noConversion"/>
  </si>
  <si>
    <t>목         적</t>
    <phoneticPr fontId="2" type="noConversion"/>
  </si>
  <si>
    <t>기               간</t>
    <phoneticPr fontId="2" type="noConversion"/>
  </si>
  <si>
    <t>점용자</t>
    <phoneticPr fontId="2" type="noConversion"/>
  </si>
  <si>
    <t>점용료부과(수납)대장</t>
    <phoneticPr fontId="2" type="noConversion"/>
  </si>
  <si>
    <t>연번</t>
    <phoneticPr fontId="2" type="noConversion"/>
  </si>
  <si>
    <t>부과일</t>
    <phoneticPr fontId="2" type="noConversion"/>
  </si>
  <si>
    <t>납부자</t>
    <phoneticPr fontId="2" type="noConversion"/>
  </si>
  <si>
    <t>점용내용</t>
    <phoneticPr fontId="2" type="noConversion"/>
  </si>
  <si>
    <t>점용료</t>
    <phoneticPr fontId="2" type="noConversion"/>
  </si>
  <si>
    <t>납부일</t>
    <phoneticPr fontId="2" type="noConversion"/>
  </si>
  <si>
    <t>수납인</t>
    <phoneticPr fontId="2" type="noConversion"/>
  </si>
  <si>
    <t>비고</t>
    <phoneticPr fontId="2" type="noConversion"/>
  </si>
  <si>
    <t>성명</t>
    <phoneticPr fontId="2" type="noConversion"/>
  </si>
  <si>
    <t>주민등록번      호</t>
    <phoneticPr fontId="2" type="noConversion"/>
  </si>
  <si>
    <t>주소</t>
    <phoneticPr fontId="2" type="noConversion"/>
  </si>
  <si>
    <t>허가№</t>
    <phoneticPr fontId="2" type="noConversion"/>
  </si>
  <si>
    <t>허가일</t>
    <phoneticPr fontId="2" type="noConversion"/>
  </si>
  <si>
    <t>점용지</t>
    <phoneticPr fontId="2" type="noConversion"/>
  </si>
  <si>
    <t>면적(㎡)</t>
    <phoneticPr fontId="2" type="noConversion"/>
  </si>
  <si>
    <t>목적</t>
    <phoneticPr fontId="2" type="noConversion"/>
  </si>
  <si>
    <t>기간</t>
    <phoneticPr fontId="2" type="noConversion"/>
  </si>
  <si>
    <t>한국전력공사
인천지점장</t>
    <phoneticPr fontId="2" type="noConversion"/>
  </si>
  <si>
    <t>05-1-11</t>
    <phoneticPr fontId="2" type="noConversion"/>
  </si>
  <si>
    <t>정압기</t>
    <phoneticPr fontId="2" type="noConversion"/>
  </si>
  <si>
    <t>FM방송 송신탑</t>
    <phoneticPr fontId="2" type="noConversion"/>
  </si>
  <si>
    <t>삼천리도시가스</t>
    <phoneticPr fontId="2" type="noConversion"/>
  </si>
  <si>
    <t>수봉공원
(숭의동 9-1)</t>
    <phoneticPr fontId="2" type="noConversion"/>
  </si>
  <si>
    <t>남인천방송</t>
    <phoneticPr fontId="2" type="noConversion"/>
  </si>
  <si>
    <t>공중파수신안테나</t>
    <phoneticPr fontId="2" type="noConversion"/>
  </si>
  <si>
    <t>삼형텔레콤</t>
    <phoneticPr fontId="2" type="noConversion"/>
  </si>
  <si>
    <t>수봉공원
(도화1동 산60-8)</t>
    <phoneticPr fontId="2" type="noConversion"/>
  </si>
  <si>
    <t>주인공원
(숭의동 31-8)</t>
    <phoneticPr fontId="2" type="noConversion"/>
  </si>
  <si>
    <t>주인공원
(숭의동 440-3)</t>
    <phoneticPr fontId="2" type="noConversion"/>
  </si>
  <si>
    <t>케이블 지중관로</t>
    <phoneticPr fontId="2" type="noConversion"/>
  </si>
  <si>
    <t>도시가스 관로매설</t>
    <phoneticPr fontId="2" type="noConversion"/>
  </si>
  <si>
    <t>인천광역시 남구 숭의동 209-3</t>
    <phoneticPr fontId="2" type="noConversion"/>
  </si>
  <si>
    <t>인천광역시 남구 주안1동 203-3</t>
    <phoneticPr fontId="2" type="noConversion"/>
  </si>
  <si>
    <t>인천광역시 남구 학익동 587-74</t>
    <phoneticPr fontId="2" type="noConversion"/>
  </si>
  <si>
    <t>(주)경인방송</t>
    <phoneticPr fontId="2" type="noConversion"/>
  </si>
  <si>
    <t>인천광역시 남구 학익동 587-46</t>
    <phoneticPr fontId="2" type="noConversion"/>
  </si>
  <si>
    <t>수봉공원
(주안동 산21-1)</t>
    <phoneticPr fontId="2" type="noConversion"/>
  </si>
  <si>
    <r>
      <t xml:space="preserve">인천광역시 남구 학익동 587-46
(주)경인방송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</si>
  <si>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학익동 587-74
(주)삼천리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</si>
  <si>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주안1동 203-3
남인천방송㈜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</si>
  <si>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 xml:space="preserve">인천광역시 남구 숭의동 209-3
삼형텔레콤 공원점용 담당자 </t>
    </r>
    <r>
      <rPr>
        <b/>
        <sz val="12"/>
        <rFont val="돋움"/>
        <family val="3"/>
        <charset val="129"/>
      </rPr>
      <t>귀하</t>
    </r>
    <phoneticPr fontId="2" type="noConversion"/>
  </si>
  <si>
    <r>
      <t>인천광역시 남구 도화동 597-29</t>
    </r>
    <r>
      <rPr>
        <b/>
        <sz val="14"/>
        <rFont val="돋움"/>
        <family val="3"/>
        <charset val="129"/>
      </rPr>
      <t xml:space="preserve">
청룡사 유인수 </t>
    </r>
    <r>
      <rPr>
        <b/>
        <sz val="12"/>
        <rFont val="돋움"/>
        <family val="3"/>
        <charset val="129"/>
      </rPr>
      <t>귀하</t>
    </r>
    <phoneticPr fontId="2" type="noConversion"/>
  </si>
  <si>
    <t>최초허가일</t>
    <phoneticPr fontId="2" type="noConversion"/>
  </si>
  <si>
    <t>1997년 5월</t>
    <phoneticPr fontId="2" type="noConversion"/>
  </si>
  <si>
    <t>2007년 3월</t>
    <phoneticPr fontId="2" type="noConversion"/>
  </si>
  <si>
    <t>1995년 5월</t>
    <phoneticPr fontId="2" type="noConversion"/>
  </si>
  <si>
    <t>2005년 11월</t>
    <phoneticPr fontId="2" type="noConversion"/>
  </si>
  <si>
    <t>2007년 3월</t>
    <phoneticPr fontId="2" type="noConversion"/>
  </si>
  <si>
    <t>2011년 6월</t>
    <phoneticPr fontId="2" type="noConversion"/>
  </si>
  <si>
    <t>상수도사업본부장</t>
    <phoneticPr fontId="2" type="noConversion"/>
  </si>
  <si>
    <t>인천광역시 남구 도화동 377-1</t>
    <phoneticPr fontId="2" type="noConversion"/>
  </si>
  <si>
    <t>수봉공원
(도화동 523-57,
도화동 510-19)</t>
    <phoneticPr fontId="2" type="noConversion"/>
  </si>
  <si>
    <t>8,080,00</t>
    <phoneticPr fontId="2" type="noConversion"/>
  </si>
  <si>
    <t>배수지 시설</t>
    <phoneticPr fontId="2" type="noConversion"/>
  </si>
  <si>
    <t>11.11.10</t>
    <phoneticPr fontId="2" type="noConversion"/>
  </si>
  <si>
    <t>2011년 11월</t>
    <phoneticPr fontId="2" type="noConversion"/>
  </si>
  <si>
    <t>삼천리도시가스</t>
    <phoneticPr fontId="2" type="noConversion"/>
  </si>
  <si>
    <t>수봉공원
(도화동 597-126)</t>
    <phoneticPr fontId="2" type="noConversion"/>
  </si>
  <si>
    <t>2013년 7월</t>
    <phoneticPr fontId="2" type="noConversion"/>
  </si>
  <si>
    <t>관교동주유소</t>
    <phoneticPr fontId="2" type="noConversion"/>
  </si>
  <si>
    <t>인천광역시 남구 관교동 497-9</t>
    <phoneticPr fontId="2" type="noConversion"/>
  </si>
  <si>
    <t>관교녹지
(관교동 497-9)</t>
    <phoneticPr fontId="2" type="noConversion"/>
  </si>
  <si>
    <t>진출입로</t>
    <phoneticPr fontId="2" type="noConversion"/>
  </si>
  <si>
    <t>1994년 5월</t>
    <phoneticPr fontId="2" type="noConversion"/>
  </si>
  <si>
    <t>공원녹지 점용허가 현황</t>
    <phoneticPr fontId="2" type="noConversion"/>
  </si>
  <si>
    <t>주안공원
(주안동 281)</t>
    <phoneticPr fontId="2" type="noConversion"/>
  </si>
  <si>
    <t>동화공원
(도화동 460)</t>
    <phoneticPr fontId="2" type="noConversion"/>
  </si>
  <si>
    <t>정압기</t>
    <phoneticPr fontId="2" type="noConversion"/>
  </si>
  <si>
    <t>1993년</t>
    <phoneticPr fontId="2" type="noConversion"/>
  </si>
  <si>
    <t>1992년</t>
    <phoneticPr fontId="2" type="noConversion"/>
  </si>
  <si>
    <t>ㅡ</t>
    <phoneticPr fontId="2" type="noConversion"/>
  </si>
  <si>
    <t>햇골공원(미조성)
(학익동 200-4 일원)</t>
    <phoneticPr fontId="2" type="noConversion"/>
  </si>
  <si>
    <t>2014년 1월</t>
    <phoneticPr fontId="2" type="noConversion"/>
  </si>
  <si>
    <t>ㅡ</t>
    <phoneticPr fontId="2" type="noConversion"/>
  </si>
  <si>
    <t>15-1-1</t>
    <phoneticPr fontId="2" type="noConversion"/>
  </si>
  <si>
    <t>15.01.07</t>
    <phoneticPr fontId="2" type="noConversion"/>
  </si>
  <si>
    <t>15-1-2</t>
    <phoneticPr fontId="2" type="noConversion"/>
  </si>
  <si>
    <t>15-1-3</t>
    <phoneticPr fontId="2" type="noConversion"/>
  </si>
  <si>
    <t>15-1-4</t>
    <phoneticPr fontId="2" type="noConversion"/>
  </si>
  <si>
    <t>15-1-5</t>
    <phoneticPr fontId="2" type="noConversion"/>
  </si>
  <si>
    <t>15-1-6</t>
    <phoneticPr fontId="2" type="noConversion"/>
  </si>
  <si>
    <t>15-1-7</t>
    <phoneticPr fontId="2" type="noConversion"/>
  </si>
  <si>
    <t>15-1-8</t>
    <phoneticPr fontId="2" type="noConversion"/>
  </si>
  <si>
    <t>15-1-9</t>
    <phoneticPr fontId="2" type="noConversion"/>
  </si>
  <si>
    <t>15-1-10</t>
    <phoneticPr fontId="2" type="noConversion"/>
  </si>
  <si>
    <t>11-2-2</t>
    <phoneticPr fontId="2" type="noConversion"/>
  </si>
  <si>
    <t>공원조성
계획 변경</t>
    <phoneticPr fontId="2" type="noConversion"/>
  </si>
  <si>
    <t>15-2-1</t>
    <phoneticPr fontId="2" type="noConversion"/>
  </si>
  <si>
    <t>15-2-2</t>
    <phoneticPr fontId="2" type="noConversion"/>
  </si>
  <si>
    <t>15.03.12</t>
    <phoneticPr fontId="2" type="noConversion"/>
  </si>
  <si>
    <t>인천광역시남구청장(도시창생과)</t>
    <phoneticPr fontId="2" type="noConversion"/>
  </si>
  <si>
    <t>인천광역시 남구 독정이로 95</t>
    <phoneticPr fontId="2" type="noConversion"/>
  </si>
  <si>
    <t>용현학익3녹지(학익동732-4), 학익지구주택지사업녹지(학익동721-2)</t>
    <phoneticPr fontId="2" type="noConversion"/>
  </si>
  <si>
    <t>개폐기 등</t>
    <phoneticPr fontId="2" type="noConversion"/>
  </si>
  <si>
    <t>지중화기기 운영 완료 시 까지</t>
    <phoneticPr fontId="2" type="noConversion"/>
  </si>
  <si>
    <t>2015년 3월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</si>
</sst>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&quot;'&quot;yy&quot;.&quot;\ mm&quot;.&quot;\ dd&quot;.&quot;"/>
    <numFmt numFmtId="177" formatCode="yy&quot;.&quot;\ mm&quot;.&quot;\ dd&quot;.&quot;"/>
    <numFmt numFmtId="178" formatCode="yy&quot;.&quot;mm&quot;.&quot;dd&quot;.&quot;"/>
    <numFmt numFmtId="179" formatCode="#,##0_);[Red]\(#,##0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Continuous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5" fillId="0" borderId="1" xfId="1" applyFont="1" applyBorder="1" applyAlignment="1">
      <alignment vertical="center"/>
    </xf>
    <xf numFmtId="176" fontId="4" fillId="0" borderId="0" xfId="0" applyNumberFormat="1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centerContinuous"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4" fontId="4" fillId="0" borderId="1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3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horizontal="center" vertical="center" shrinkToFit="1"/>
    </xf>
    <xf numFmtId="178" fontId="3" fillId="0" borderId="0" xfId="0" applyNumberFormat="1" applyFont="1" applyAlignment="1">
      <alignment horizontal="center" vertical="center" shrinkToFi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4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 shrinkToFit="1"/>
    </xf>
    <xf numFmtId="179" fontId="4" fillId="0" borderId="2" xfId="0" applyNumberFormat="1" applyFont="1" applyBorder="1" applyAlignment="1">
      <alignment horizontal="center" vertical="center" shrinkToFit="1"/>
    </xf>
    <xf numFmtId="179" fontId="4" fillId="0" borderId="6" xfId="0" applyNumberFormat="1" applyFont="1" applyBorder="1" applyAlignment="1">
      <alignment horizontal="center" vertical="center" shrinkToFit="1"/>
    </xf>
    <xf numFmtId="179" fontId="4" fillId="0" borderId="7" xfId="0" applyNumberFormat="1" applyFont="1" applyBorder="1" applyAlignment="1">
      <alignment horizontal="center" vertical="center" shrinkToFit="1"/>
    </xf>
    <xf numFmtId="179" fontId="4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 wrapText="1"/>
    </xf>
    <xf numFmtId="179" fontId="0" fillId="0" borderId="5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Normal="100" zoomScaleSheetLayoutView="100" workbookViewId="0">
      <pane xSplit="2" ySplit="5" topLeftCell="D15" activePane="bottomRight" state="frozen"/>
      <selection pane="topRight" activeCell="C1" sqref="C1"/>
      <selection pane="bottomLeft" activeCell="A3" sqref="A3"/>
      <selection pane="bottomRight" activeCell="M17" sqref="M17"/>
    </sheetView>
  </sheetViews>
  <sheetFormatPr defaultRowHeight="39.950000000000003" customHeight="1"/>
  <cols>
    <col min="1" max="1" width="6.44140625" style="20" customWidth="1"/>
    <col min="2" max="2" width="6.5546875" style="21" bestFit="1" customWidth="1"/>
    <col min="3" max="3" width="10.77734375" style="22" customWidth="1"/>
    <col min="4" max="4" width="25.6640625" style="19" customWidth="1"/>
    <col min="5" max="5" width="12.77734375" style="19" customWidth="1"/>
    <col min="6" max="6" width="6.88671875" style="25" customWidth="1"/>
    <col min="7" max="7" width="9.88671875" style="22" customWidth="1"/>
    <col min="8" max="8" width="7.6640625" style="23" customWidth="1"/>
    <col min="9" max="9" width="2.6640625" style="21" customWidth="1"/>
    <col min="10" max="10" width="7.5546875" style="12" customWidth="1"/>
    <col min="11" max="11" width="9.109375" style="55" customWidth="1"/>
    <col min="12" max="12" width="11.6640625" style="61" customWidth="1"/>
    <col min="13" max="16384" width="8.88671875" style="19"/>
  </cols>
  <sheetData>
    <row r="1" spans="1:12" ht="12" customHeight="1"/>
    <row r="2" spans="1:12" ht="39.950000000000003" customHeight="1">
      <c r="A2" s="70" t="s">
        <v>101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13.5" customHeight="1"/>
    <row r="4" spans="1:12" s="3" customFormat="1" ht="39.950000000000003" customHeight="1">
      <c r="A4" s="72" t="s">
        <v>4</v>
      </c>
      <c r="B4" s="71" t="s">
        <v>0</v>
      </c>
      <c r="C4" s="15" t="s">
        <v>35</v>
      </c>
      <c r="D4" s="15"/>
      <c r="E4" s="71" t="s">
        <v>1</v>
      </c>
      <c r="F4" s="71" t="s">
        <v>2</v>
      </c>
      <c r="G4" s="71" t="s">
        <v>33</v>
      </c>
      <c r="H4" s="71" t="s">
        <v>34</v>
      </c>
      <c r="I4" s="71"/>
      <c r="J4" s="71"/>
      <c r="K4" s="66" t="s">
        <v>79</v>
      </c>
      <c r="L4" s="68" t="s">
        <v>41</v>
      </c>
    </row>
    <row r="5" spans="1:12" s="3" customFormat="1" ht="39.950000000000003" customHeight="1">
      <c r="A5" s="71"/>
      <c r="B5" s="71"/>
      <c r="C5" s="60" t="s">
        <v>31</v>
      </c>
      <c r="D5" s="60" t="s">
        <v>32</v>
      </c>
      <c r="E5" s="71"/>
      <c r="F5" s="71"/>
      <c r="G5" s="71"/>
      <c r="H5" s="71"/>
      <c r="I5" s="71"/>
      <c r="J5" s="71"/>
      <c r="K5" s="67"/>
      <c r="L5" s="69"/>
    </row>
    <row r="6" spans="1:12" ht="50.25" customHeight="1">
      <c r="A6" s="59" t="s">
        <v>111</v>
      </c>
      <c r="B6" s="58" t="s">
        <v>112</v>
      </c>
      <c r="C6" s="16" t="s">
        <v>60</v>
      </c>
      <c r="D6" s="1" t="s">
        <v>69</v>
      </c>
      <c r="E6" s="16" t="s">
        <v>63</v>
      </c>
      <c r="F6" s="24">
        <v>4</v>
      </c>
      <c r="G6" s="16" t="s">
        <v>61</v>
      </c>
      <c r="H6" s="17">
        <v>42005</v>
      </c>
      <c r="I6" s="18" t="s">
        <v>30</v>
      </c>
      <c r="J6" s="14">
        <v>42369</v>
      </c>
      <c r="K6" s="54" t="s">
        <v>82</v>
      </c>
      <c r="L6" s="62">
        <v>60170</v>
      </c>
    </row>
    <row r="7" spans="1:12" ht="50.25" customHeight="1">
      <c r="A7" s="59" t="s">
        <v>113</v>
      </c>
      <c r="B7" s="58" t="s">
        <v>112</v>
      </c>
      <c r="C7" s="16" t="s">
        <v>71</v>
      </c>
      <c r="D7" s="1" t="s">
        <v>72</v>
      </c>
      <c r="E7" s="16" t="s">
        <v>73</v>
      </c>
      <c r="F7" s="24">
        <v>2360</v>
      </c>
      <c r="G7" s="16" t="s">
        <v>57</v>
      </c>
      <c r="H7" s="17">
        <v>42005</v>
      </c>
      <c r="I7" s="18" t="s">
        <v>30</v>
      </c>
      <c r="J7" s="14">
        <v>42369</v>
      </c>
      <c r="K7" s="54" t="s">
        <v>80</v>
      </c>
      <c r="L7" s="62">
        <v>38448080</v>
      </c>
    </row>
    <row r="8" spans="1:12" ht="50.25" customHeight="1">
      <c r="A8" s="59" t="s">
        <v>114</v>
      </c>
      <c r="B8" s="58" t="s">
        <v>112</v>
      </c>
      <c r="C8" s="16" t="s">
        <v>62</v>
      </c>
      <c r="D8" s="1" t="s">
        <v>68</v>
      </c>
      <c r="E8" s="16" t="s">
        <v>65</v>
      </c>
      <c r="F8" s="24">
        <v>371</v>
      </c>
      <c r="G8" s="16" t="s">
        <v>66</v>
      </c>
      <c r="H8" s="17">
        <v>42005</v>
      </c>
      <c r="I8" s="18" t="s">
        <v>30</v>
      </c>
      <c r="J8" s="14">
        <v>42369</v>
      </c>
      <c r="K8" s="54" t="s">
        <v>83</v>
      </c>
      <c r="L8" s="62">
        <v>14434530</v>
      </c>
    </row>
    <row r="9" spans="1:12" ht="50.25" customHeight="1">
      <c r="A9" s="59" t="s">
        <v>115</v>
      </c>
      <c r="B9" s="58" t="s">
        <v>112</v>
      </c>
      <c r="C9" s="16" t="s">
        <v>58</v>
      </c>
      <c r="D9" s="1" t="s">
        <v>70</v>
      </c>
      <c r="E9" s="16" t="s">
        <v>59</v>
      </c>
      <c r="F9" s="24">
        <v>12.69</v>
      </c>
      <c r="G9" s="16" t="s">
        <v>56</v>
      </c>
      <c r="H9" s="17">
        <v>42005</v>
      </c>
      <c r="I9" s="18" t="s">
        <v>30</v>
      </c>
      <c r="J9" s="14">
        <v>42369</v>
      </c>
      <c r="K9" s="54" t="s">
        <v>81</v>
      </c>
      <c r="L9" s="63">
        <v>2928310</v>
      </c>
    </row>
    <row r="10" spans="1:12" ht="50.25" customHeight="1">
      <c r="A10" s="59" t="s">
        <v>116</v>
      </c>
      <c r="B10" s="58" t="s">
        <v>112</v>
      </c>
      <c r="C10" s="16" t="s">
        <v>58</v>
      </c>
      <c r="D10" s="1" t="s">
        <v>70</v>
      </c>
      <c r="E10" s="16" t="s">
        <v>64</v>
      </c>
      <c r="F10" s="24">
        <v>42.6</v>
      </c>
      <c r="G10" s="16" t="s">
        <v>67</v>
      </c>
      <c r="H10" s="17">
        <v>42005</v>
      </c>
      <c r="I10" s="18" t="s">
        <v>30</v>
      </c>
      <c r="J10" s="14">
        <v>42369</v>
      </c>
      <c r="K10" s="54" t="s">
        <v>84</v>
      </c>
      <c r="L10" s="64"/>
    </row>
    <row r="11" spans="1:12" ht="50.25" customHeight="1">
      <c r="A11" s="59" t="s">
        <v>117</v>
      </c>
      <c r="B11" s="58" t="s">
        <v>112</v>
      </c>
      <c r="C11" s="16" t="s">
        <v>58</v>
      </c>
      <c r="D11" s="1" t="s">
        <v>70</v>
      </c>
      <c r="E11" s="16" t="s">
        <v>64</v>
      </c>
      <c r="F11" s="24">
        <v>9.9</v>
      </c>
      <c r="G11" s="16" t="s">
        <v>67</v>
      </c>
      <c r="H11" s="17">
        <v>42005</v>
      </c>
      <c r="I11" s="18" t="s">
        <v>30</v>
      </c>
      <c r="J11" s="14">
        <v>42369</v>
      </c>
      <c r="K11" s="54" t="s">
        <v>85</v>
      </c>
      <c r="L11" s="64"/>
    </row>
    <row r="12" spans="1:12" ht="50.25" customHeight="1">
      <c r="A12" s="59" t="s">
        <v>118</v>
      </c>
      <c r="B12" s="58" t="s">
        <v>112</v>
      </c>
      <c r="C12" s="16" t="s">
        <v>93</v>
      </c>
      <c r="D12" s="1" t="s">
        <v>70</v>
      </c>
      <c r="E12" s="16" t="s">
        <v>94</v>
      </c>
      <c r="F12" s="24">
        <v>0.88200000000000001</v>
      </c>
      <c r="G12" s="16" t="s">
        <v>67</v>
      </c>
      <c r="H12" s="17">
        <v>42005</v>
      </c>
      <c r="I12" s="18" t="s">
        <v>30</v>
      </c>
      <c r="J12" s="14">
        <v>42369</v>
      </c>
      <c r="K12" s="54" t="s">
        <v>95</v>
      </c>
      <c r="L12" s="64"/>
    </row>
    <row r="13" spans="1:12" ht="50.25" customHeight="1">
      <c r="A13" s="59" t="s">
        <v>119</v>
      </c>
      <c r="B13" s="58" t="s">
        <v>112</v>
      </c>
      <c r="C13" s="16" t="s">
        <v>58</v>
      </c>
      <c r="D13" s="1" t="s">
        <v>70</v>
      </c>
      <c r="E13" s="16" t="s">
        <v>102</v>
      </c>
      <c r="F13" s="24">
        <v>22.82</v>
      </c>
      <c r="G13" s="16" t="s">
        <v>104</v>
      </c>
      <c r="H13" s="17">
        <v>42005</v>
      </c>
      <c r="I13" s="18" t="s">
        <v>30</v>
      </c>
      <c r="J13" s="14">
        <v>42369</v>
      </c>
      <c r="K13" s="54" t="s">
        <v>105</v>
      </c>
      <c r="L13" s="64"/>
    </row>
    <row r="14" spans="1:12" ht="50.25" customHeight="1">
      <c r="A14" s="59" t="s">
        <v>120</v>
      </c>
      <c r="B14" s="58" t="s">
        <v>112</v>
      </c>
      <c r="C14" s="16" t="s">
        <v>58</v>
      </c>
      <c r="D14" s="1" t="s">
        <v>70</v>
      </c>
      <c r="E14" s="16" t="s">
        <v>103</v>
      </c>
      <c r="F14" s="24">
        <v>22.04</v>
      </c>
      <c r="G14" s="16" t="s">
        <v>104</v>
      </c>
      <c r="H14" s="17">
        <v>42005</v>
      </c>
      <c r="I14" s="18" t="s">
        <v>30</v>
      </c>
      <c r="J14" s="14">
        <v>42369</v>
      </c>
      <c r="K14" s="54" t="s">
        <v>106</v>
      </c>
      <c r="L14" s="65"/>
    </row>
    <row r="15" spans="1:12" ht="50.25" customHeight="1">
      <c r="A15" s="59" t="s">
        <v>121</v>
      </c>
      <c r="B15" s="58" t="s">
        <v>112</v>
      </c>
      <c r="C15" s="16" t="s">
        <v>58</v>
      </c>
      <c r="D15" s="1" t="s">
        <v>70</v>
      </c>
      <c r="E15" s="16" t="s">
        <v>108</v>
      </c>
      <c r="F15" s="24">
        <v>19.2</v>
      </c>
      <c r="G15" s="16" t="s">
        <v>67</v>
      </c>
      <c r="H15" s="17">
        <v>42005</v>
      </c>
      <c r="I15" s="18" t="s">
        <v>30</v>
      </c>
      <c r="J15" s="14">
        <v>42369</v>
      </c>
      <c r="K15" s="54" t="s">
        <v>109</v>
      </c>
      <c r="L15" s="62" t="s">
        <v>107</v>
      </c>
    </row>
    <row r="16" spans="1:12" ht="50.25" customHeight="1">
      <c r="A16" s="59" t="s">
        <v>124</v>
      </c>
      <c r="B16" s="58" t="s">
        <v>112</v>
      </c>
      <c r="C16" s="16" t="s">
        <v>96</v>
      </c>
      <c r="D16" s="1" t="s">
        <v>97</v>
      </c>
      <c r="E16" s="16" t="s">
        <v>98</v>
      </c>
      <c r="F16" s="24">
        <v>17.318000000000001</v>
      </c>
      <c r="G16" s="16" t="s">
        <v>99</v>
      </c>
      <c r="H16" s="17">
        <v>42005</v>
      </c>
      <c r="I16" s="18" t="s">
        <v>30</v>
      </c>
      <c r="J16" s="14">
        <v>42369</v>
      </c>
      <c r="K16" s="54" t="s">
        <v>100</v>
      </c>
      <c r="L16" s="62">
        <v>507980</v>
      </c>
    </row>
    <row r="17" spans="1:12" ht="50.25" customHeight="1">
      <c r="A17" s="59" t="s">
        <v>125</v>
      </c>
      <c r="B17" s="58" t="s">
        <v>126</v>
      </c>
      <c r="C17" s="16" t="s">
        <v>127</v>
      </c>
      <c r="D17" s="1" t="s">
        <v>128</v>
      </c>
      <c r="E17" s="16" t="s">
        <v>129</v>
      </c>
      <c r="F17" s="24">
        <v>15.36</v>
      </c>
      <c r="G17" s="16" t="s">
        <v>130</v>
      </c>
      <c r="H17" s="17">
        <v>42075</v>
      </c>
      <c r="I17" s="18"/>
      <c r="J17" s="14" t="s">
        <v>131</v>
      </c>
      <c r="K17" s="54" t="s">
        <v>132</v>
      </c>
      <c r="L17" s="62" t="s">
        <v>107</v>
      </c>
    </row>
    <row r="18" spans="1:12" ht="50.25" customHeight="1">
      <c r="A18" s="59" t="s">
        <v>122</v>
      </c>
      <c r="B18" s="58" t="s">
        <v>91</v>
      </c>
      <c r="C18" s="16" t="s">
        <v>86</v>
      </c>
      <c r="D18" s="1" t="s">
        <v>87</v>
      </c>
      <c r="E18" s="16" t="s">
        <v>88</v>
      </c>
      <c r="F18" s="56" t="s">
        <v>89</v>
      </c>
      <c r="G18" s="16" t="s">
        <v>90</v>
      </c>
      <c r="H18" s="17">
        <v>40857</v>
      </c>
      <c r="I18" s="18" t="s">
        <v>30</v>
      </c>
      <c r="J18" s="57" t="s">
        <v>123</v>
      </c>
      <c r="K18" s="54" t="s">
        <v>92</v>
      </c>
      <c r="L18" s="62" t="s">
        <v>110</v>
      </c>
    </row>
  </sheetData>
  <mergeCells count="10">
    <mergeCell ref="K4:K5"/>
    <mergeCell ref="L4:L5"/>
    <mergeCell ref="A2:L2"/>
    <mergeCell ref="G4:G5"/>
    <mergeCell ref="H4:J5"/>
    <mergeCell ref="A4:A5"/>
    <mergeCell ref="B4:B5"/>
    <mergeCell ref="E4:E5"/>
    <mergeCell ref="F4:F5"/>
    <mergeCell ref="L9:L14"/>
  </mergeCells>
  <phoneticPr fontId="2" type="noConversion"/>
  <pageMargins left="0.25" right="0.14000000000000001" top="0.87" bottom="0.14000000000000001" header="0.27" footer="0.11811023622047245"/>
  <pageSetup paperSize="9" orientation="landscape" r:id="rId1"/>
  <headerFooter alignWithMargins="0">
    <oddHeader>&amp;C&amp;"HY그래픽,굵게"&amp;22점  용  허  가  대  장(공  원)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workbookViewId="0">
      <selection activeCell="F11" sqref="F11"/>
    </sheetView>
  </sheetViews>
  <sheetFormatPr defaultRowHeight="24.95" customHeight="1"/>
  <cols>
    <col min="1" max="1" width="7.21875" style="3" bestFit="1" customWidth="1"/>
    <col min="2" max="4" width="11.77734375" style="3" customWidth="1"/>
    <col min="5" max="8" width="8.88671875" style="3"/>
    <col min="9" max="9" width="4.88671875" style="3" bestFit="1" customWidth="1"/>
    <col min="10" max="16384" width="8.88671875" style="3"/>
  </cols>
  <sheetData>
    <row r="1" spans="1:9" ht="24.95" customHeight="1">
      <c r="A1" s="8" t="s">
        <v>29</v>
      </c>
      <c r="B1" s="2"/>
      <c r="C1" s="2"/>
      <c r="D1" s="2"/>
      <c r="F1" s="2" t="s">
        <v>6</v>
      </c>
      <c r="G1" s="2"/>
      <c r="H1" s="2"/>
      <c r="I1" s="2"/>
    </row>
    <row r="2" spans="1:9" s="5" customFormat="1" ht="24.95" customHeight="1">
      <c r="A2" s="4" t="s">
        <v>15</v>
      </c>
      <c r="B2" s="9" t="s">
        <v>16</v>
      </c>
      <c r="C2" s="9" t="s">
        <v>3</v>
      </c>
      <c r="D2" s="4" t="s">
        <v>5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9" ht="24.95" customHeight="1">
      <c r="A3" s="10" t="s">
        <v>17</v>
      </c>
      <c r="B3" s="11">
        <v>31</v>
      </c>
      <c r="C3" s="11">
        <v>26</v>
      </c>
      <c r="D3" s="11"/>
      <c r="F3" s="4" t="s">
        <v>11</v>
      </c>
      <c r="G3" s="6">
        <v>1849100</v>
      </c>
      <c r="H3" s="6">
        <v>1335430</v>
      </c>
      <c r="I3" s="7"/>
    </row>
    <row r="4" spans="1:9" ht="24.95" customHeight="1">
      <c r="A4" s="10" t="s">
        <v>18</v>
      </c>
      <c r="B4" s="11">
        <v>28</v>
      </c>
      <c r="C4" s="11">
        <f>B4</f>
        <v>28</v>
      </c>
      <c r="D4" s="11"/>
      <c r="F4" s="4" t="s">
        <v>12</v>
      </c>
      <c r="G4" s="6">
        <v>501920</v>
      </c>
      <c r="H4" s="6">
        <v>501920</v>
      </c>
      <c r="I4" s="7"/>
    </row>
    <row r="5" spans="1:9" ht="24.95" customHeight="1">
      <c r="A5" s="10" t="s">
        <v>19</v>
      </c>
      <c r="B5" s="11">
        <v>31</v>
      </c>
      <c r="C5" s="11">
        <f>B5</f>
        <v>31</v>
      </c>
      <c r="D5" s="11"/>
      <c r="F5" s="4" t="s">
        <v>13</v>
      </c>
      <c r="G5" s="6">
        <v>578790</v>
      </c>
      <c r="H5" s="6">
        <v>578790</v>
      </c>
      <c r="I5" s="7"/>
    </row>
    <row r="6" spans="1:9" ht="24.95" customHeight="1">
      <c r="A6" s="10" t="s">
        <v>20</v>
      </c>
      <c r="B6" s="11">
        <v>30</v>
      </c>
      <c r="C6" s="11">
        <f>B6</f>
        <v>30</v>
      </c>
      <c r="D6" s="11"/>
      <c r="F6" s="4" t="s">
        <v>14</v>
      </c>
      <c r="G6" s="6">
        <v>768390</v>
      </c>
      <c r="H6" s="6">
        <v>254720</v>
      </c>
      <c r="I6" s="7"/>
    </row>
    <row r="7" spans="1:9" ht="24.95" customHeight="1">
      <c r="A7" s="10" t="s">
        <v>21</v>
      </c>
      <c r="B7" s="11">
        <v>31</v>
      </c>
      <c r="C7" s="11">
        <f>B7</f>
        <v>31</v>
      </c>
      <c r="D7" s="11">
        <f>B7-1</f>
        <v>30</v>
      </c>
    </row>
    <row r="8" spans="1:9" ht="24.95" customHeight="1">
      <c r="A8" s="10" t="s">
        <v>22</v>
      </c>
      <c r="B8" s="11">
        <v>30</v>
      </c>
      <c r="C8" s="11">
        <v>10</v>
      </c>
      <c r="D8" s="11">
        <f t="shared" ref="D8:D14" si="0">B8</f>
        <v>30</v>
      </c>
    </row>
    <row r="9" spans="1:9" ht="24.95" customHeight="1">
      <c r="A9" s="10" t="s">
        <v>23</v>
      </c>
      <c r="B9" s="11">
        <v>31</v>
      </c>
      <c r="C9" s="11"/>
      <c r="D9" s="11">
        <f t="shared" si="0"/>
        <v>31</v>
      </c>
    </row>
    <row r="10" spans="1:9" ht="24.95" customHeight="1">
      <c r="A10" s="10" t="s">
        <v>24</v>
      </c>
      <c r="B10" s="11">
        <v>31</v>
      </c>
      <c r="C10" s="11"/>
      <c r="D10" s="11">
        <f t="shared" si="0"/>
        <v>31</v>
      </c>
    </row>
    <row r="11" spans="1:9" ht="24.95" customHeight="1">
      <c r="A11" s="10" t="s">
        <v>25</v>
      </c>
      <c r="B11" s="11">
        <v>30</v>
      </c>
      <c r="C11" s="11"/>
      <c r="D11" s="11">
        <f t="shared" si="0"/>
        <v>30</v>
      </c>
    </row>
    <row r="12" spans="1:9" ht="24.95" customHeight="1">
      <c r="A12" s="10" t="s">
        <v>26</v>
      </c>
      <c r="B12" s="11">
        <v>31</v>
      </c>
      <c r="C12" s="11"/>
      <c r="D12" s="11">
        <f t="shared" si="0"/>
        <v>31</v>
      </c>
    </row>
    <row r="13" spans="1:9" ht="24.95" customHeight="1">
      <c r="A13" s="10" t="s">
        <v>27</v>
      </c>
      <c r="B13" s="11">
        <v>30</v>
      </c>
      <c r="C13" s="11"/>
      <c r="D13" s="11">
        <f t="shared" si="0"/>
        <v>30</v>
      </c>
    </row>
    <row r="14" spans="1:9" ht="24.95" customHeight="1">
      <c r="A14" s="10" t="s">
        <v>28</v>
      </c>
      <c r="B14" s="11">
        <v>31</v>
      </c>
      <c r="C14" s="11"/>
      <c r="D14" s="11">
        <f t="shared" si="0"/>
        <v>31</v>
      </c>
    </row>
    <row r="15" spans="1:9" ht="24.95" customHeight="1">
      <c r="A15" s="7"/>
      <c r="B15" s="11">
        <f>SUM(B3:B14)</f>
        <v>365</v>
      </c>
      <c r="C15" s="11">
        <f>SUM(C3:C14)</f>
        <v>156</v>
      </c>
      <c r="D15" s="11">
        <f>SUM(D3:D14)</f>
        <v>244</v>
      </c>
    </row>
  </sheetData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B1" sqref="B1:B2"/>
    </sheetView>
  </sheetViews>
  <sheetFormatPr defaultRowHeight="13.5"/>
  <cols>
    <col min="1" max="1" width="45" customWidth="1"/>
  </cols>
  <sheetData>
    <row r="1" spans="1:1" ht="48.75" customHeight="1">
      <c r="A1" s="53" t="s">
        <v>74</v>
      </c>
    </row>
    <row r="2" spans="1:1" ht="48.75" customHeight="1">
      <c r="A2" s="53" t="s">
        <v>75</v>
      </c>
    </row>
    <row r="3" spans="1:1" ht="48.75" customHeight="1">
      <c r="A3" s="53" t="s">
        <v>76</v>
      </c>
    </row>
    <row r="4" spans="1:1" ht="48.75" customHeight="1">
      <c r="A4" s="53" t="s">
        <v>77</v>
      </c>
    </row>
    <row r="5" spans="1:1" ht="48.75" customHeight="1">
      <c r="A5" s="53" t="s">
        <v>75</v>
      </c>
    </row>
    <row r="6" spans="1:1" ht="69.75" customHeight="1">
      <c r="A6" s="53" t="s">
        <v>78</v>
      </c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6"/>
  <sheetViews>
    <sheetView view="pageBreakPreview" zoomScaleNormal="100" workbookViewId="0">
      <selection activeCell="D6" sqref="D6"/>
    </sheetView>
  </sheetViews>
  <sheetFormatPr defaultRowHeight="35.1" customHeight="1"/>
  <cols>
    <col min="1" max="1" width="3.77734375" style="42" customWidth="1"/>
    <col min="2" max="2" width="7.109375" style="43" customWidth="1"/>
    <col min="3" max="3" width="10.33203125" style="44" customWidth="1"/>
    <col min="4" max="4" width="7.109375" style="45" bestFit="1" customWidth="1"/>
    <col min="5" max="5" width="10.21875" style="27" customWidth="1"/>
    <col min="6" max="6" width="6.5546875" style="46" customWidth="1"/>
    <col min="7" max="7" width="6.6640625" style="47" bestFit="1" customWidth="1"/>
    <col min="8" max="8" width="10.33203125" style="27" customWidth="1"/>
    <col min="9" max="9" width="8.88671875" style="48"/>
    <col min="10" max="11" width="8.88671875" style="49"/>
    <col min="12" max="12" width="8.88671875" style="50"/>
    <col min="13" max="13" width="8.88671875" style="51"/>
    <col min="14" max="14" width="8.88671875" style="27"/>
    <col min="15" max="15" width="3.88671875" style="27" customWidth="1"/>
    <col min="16" max="16384" width="8.88671875" style="27"/>
  </cols>
  <sheetData>
    <row r="1" spans="1:15" ht="35.1" customHeight="1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35.1" customHeight="1">
      <c r="A2" s="74" t="s">
        <v>37</v>
      </c>
      <c r="B2" s="73" t="s">
        <v>38</v>
      </c>
      <c r="C2" s="29" t="s">
        <v>39</v>
      </c>
      <c r="D2" s="29"/>
      <c r="E2" s="29"/>
      <c r="F2" s="29" t="s">
        <v>40</v>
      </c>
      <c r="G2" s="29"/>
      <c r="H2" s="29"/>
      <c r="I2" s="29"/>
      <c r="J2" s="29"/>
      <c r="K2" s="29"/>
      <c r="L2" s="73" t="s">
        <v>41</v>
      </c>
      <c r="M2" s="73" t="s">
        <v>42</v>
      </c>
      <c r="N2" s="73" t="s">
        <v>43</v>
      </c>
      <c r="O2" s="74" t="s">
        <v>44</v>
      </c>
    </row>
    <row r="3" spans="1:15" ht="35.1" customHeight="1">
      <c r="A3" s="75"/>
      <c r="B3" s="73"/>
      <c r="C3" s="28" t="s">
        <v>45</v>
      </c>
      <c r="D3" s="13" t="s">
        <v>46</v>
      </c>
      <c r="E3" s="28" t="s">
        <v>47</v>
      </c>
      <c r="F3" s="28" t="s">
        <v>48</v>
      </c>
      <c r="G3" s="28" t="s">
        <v>49</v>
      </c>
      <c r="H3" s="28" t="s">
        <v>50</v>
      </c>
      <c r="I3" s="28" t="s">
        <v>51</v>
      </c>
      <c r="J3" s="28" t="s">
        <v>52</v>
      </c>
      <c r="K3" s="28" t="s">
        <v>53</v>
      </c>
      <c r="L3" s="73"/>
      <c r="M3" s="73"/>
      <c r="N3" s="73"/>
      <c r="O3" s="75"/>
    </row>
    <row r="4" spans="1:15" ht="35.1" customHeight="1">
      <c r="A4" s="30">
        <v>1</v>
      </c>
      <c r="B4" s="31">
        <v>38377</v>
      </c>
      <c r="C4" s="32" t="s">
        <v>54</v>
      </c>
      <c r="D4" s="33"/>
      <c r="E4" s="34"/>
      <c r="F4" s="35" t="s">
        <v>55</v>
      </c>
      <c r="G4" s="31">
        <v>38377</v>
      </c>
      <c r="H4" s="34"/>
      <c r="I4" s="36"/>
      <c r="J4" s="28"/>
      <c r="K4" s="52"/>
      <c r="L4" s="37"/>
      <c r="M4" s="38"/>
      <c r="N4" s="34"/>
      <c r="O4" s="34"/>
    </row>
    <row r="5" spans="1:15" ht="35.1" customHeight="1">
      <c r="A5" s="30"/>
      <c r="B5" s="39"/>
      <c r="C5" s="40"/>
      <c r="D5" s="33"/>
      <c r="E5" s="34"/>
      <c r="F5" s="41"/>
      <c r="G5" s="31"/>
      <c r="H5" s="34"/>
      <c r="I5" s="36"/>
      <c r="J5" s="28"/>
      <c r="K5" s="28"/>
      <c r="L5" s="37"/>
      <c r="M5" s="38"/>
      <c r="N5" s="34"/>
      <c r="O5" s="34"/>
    </row>
    <row r="6" spans="1:15" ht="35.1" customHeight="1">
      <c r="A6" s="30"/>
      <c r="B6" s="39"/>
      <c r="C6" s="40"/>
      <c r="D6" s="33"/>
      <c r="E6" s="34"/>
      <c r="F6" s="41"/>
      <c r="G6" s="31"/>
      <c r="H6" s="34"/>
      <c r="I6" s="36"/>
      <c r="J6" s="28"/>
      <c r="K6" s="28"/>
      <c r="L6" s="37"/>
      <c r="M6" s="38"/>
      <c r="N6" s="34"/>
      <c r="O6" s="34"/>
    </row>
    <row r="7" spans="1:15" ht="35.1" customHeight="1">
      <c r="A7" s="30"/>
      <c r="B7" s="39"/>
      <c r="C7" s="40"/>
      <c r="D7" s="33"/>
      <c r="E7" s="34"/>
      <c r="F7" s="41"/>
      <c r="G7" s="31"/>
      <c r="H7" s="34"/>
      <c r="I7" s="36"/>
      <c r="J7" s="28"/>
      <c r="K7" s="28"/>
      <c r="L7" s="37"/>
      <c r="M7" s="38"/>
      <c r="N7" s="34"/>
      <c r="O7" s="34"/>
    </row>
    <row r="8" spans="1:15" ht="35.1" customHeight="1">
      <c r="A8" s="30"/>
      <c r="B8" s="39"/>
      <c r="C8" s="40"/>
      <c r="D8" s="33"/>
      <c r="E8" s="34"/>
      <c r="F8" s="41"/>
      <c r="G8" s="31"/>
      <c r="H8" s="34"/>
      <c r="I8" s="36"/>
      <c r="J8" s="28"/>
      <c r="K8" s="28"/>
      <c r="L8" s="37"/>
      <c r="M8" s="38"/>
      <c r="N8" s="34"/>
      <c r="O8" s="34"/>
    </row>
    <row r="9" spans="1:15" ht="35.1" customHeight="1">
      <c r="A9" s="30"/>
      <c r="B9" s="39"/>
      <c r="C9" s="40"/>
      <c r="D9" s="33"/>
      <c r="E9" s="34"/>
      <c r="F9" s="41"/>
      <c r="G9" s="31"/>
      <c r="H9" s="34"/>
      <c r="I9" s="36"/>
      <c r="J9" s="28"/>
      <c r="K9" s="28"/>
      <c r="L9" s="37"/>
      <c r="M9" s="38"/>
      <c r="N9" s="34"/>
      <c r="O9" s="34"/>
    </row>
    <row r="10" spans="1:15" ht="35.1" customHeight="1">
      <c r="A10" s="30"/>
      <c r="B10" s="39"/>
      <c r="C10" s="40"/>
      <c r="D10" s="33"/>
      <c r="E10" s="34"/>
      <c r="F10" s="41"/>
      <c r="G10" s="31"/>
      <c r="H10" s="34"/>
      <c r="I10" s="36"/>
      <c r="J10" s="28"/>
      <c r="K10" s="28"/>
      <c r="L10" s="37"/>
      <c r="M10" s="38"/>
      <c r="N10" s="34"/>
      <c r="O10" s="34"/>
    </row>
    <row r="11" spans="1:15" ht="35.1" customHeight="1">
      <c r="A11" s="30"/>
      <c r="B11" s="39"/>
      <c r="C11" s="40"/>
      <c r="D11" s="33"/>
      <c r="E11" s="34"/>
      <c r="F11" s="41"/>
      <c r="G11" s="31"/>
      <c r="H11" s="34"/>
      <c r="I11" s="36"/>
      <c r="J11" s="28"/>
      <c r="K11" s="28"/>
      <c r="L11" s="37"/>
      <c r="M11" s="38"/>
      <c r="N11" s="34"/>
      <c r="O11" s="34"/>
    </row>
    <row r="12" spans="1:15" ht="35.1" customHeight="1">
      <c r="A12" s="30"/>
      <c r="B12" s="39"/>
      <c r="C12" s="40"/>
      <c r="D12" s="33"/>
      <c r="E12" s="34"/>
      <c r="F12" s="41"/>
      <c r="G12" s="31"/>
      <c r="H12" s="34"/>
      <c r="I12" s="36"/>
      <c r="J12" s="28"/>
      <c r="K12" s="28"/>
      <c r="L12" s="37"/>
      <c r="M12" s="38"/>
      <c r="N12" s="34"/>
      <c r="O12" s="34"/>
    </row>
    <row r="13" spans="1:15" ht="35.1" customHeight="1">
      <c r="A13" s="30"/>
      <c r="B13" s="39"/>
      <c r="C13" s="40"/>
      <c r="D13" s="33"/>
      <c r="E13" s="34"/>
      <c r="F13" s="41"/>
      <c r="G13" s="31"/>
      <c r="H13" s="34"/>
      <c r="I13" s="36"/>
      <c r="J13" s="28"/>
      <c r="K13" s="28"/>
      <c r="L13" s="37"/>
      <c r="M13" s="38"/>
      <c r="N13" s="34"/>
      <c r="O13" s="34"/>
    </row>
    <row r="14" spans="1:15" ht="35.1" customHeight="1">
      <c r="A14" s="30"/>
      <c r="B14" s="39"/>
      <c r="C14" s="40"/>
      <c r="D14" s="33"/>
      <c r="E14" s="34"/>
      <c r="F14" s="41"/>
      <c r="G14" s="31"/>
      <c r="H14" s="34"/>
      <c r="I14" s="36"/>
      <c r="J14" s="28"/>
      <c r="K14" s="28"/>
      <c r="L14" s="37"/>
      <c r="M14" s="38"/>
      <c r="N14" s="34"/>
      <c r="O14" s="34"/>
    </row>
    <row r="15" spans="1:15" ht="35.1" customHeight="1">
      <c r="A15" s="30"/>
      <c r="B15" s="39"/>
      <c r="C15" s="40"/>
      <c r="D15" s="33"/>
      <c r="E15" s="34"/>
      <c r="F15" s="41"/>
      <c r="G15" s="31"/>
      <c r="H15" s="34"/>
      <c r="I15" s="36"/>
      <c r="J15" s="28"/>
      <c r="K15" s="28"/>
      <c r="L15" s="37"/>
      <c r="M15" s="38"/>
      <c r="N15" s="34"/>
      <c r="O15" s="34"/>
    </row>
    <row r="16" spans="1:15" ht="35.1" customHeight="1">
      <c r="A16" s="30"/>
      <c r="B16" s="39"/>
      <c r="C16" s="40"/>
      <c r="D16" s="33"/>
      <c r="E16" s="34"/>
      <c r="F16" s="41"/>
      <c r="G16" s="31"/>
      <c r="H16" s="34"/>
      <c r="I16" s="36"/>
      <c r="J16" s="28"/>
      <c r="K16" s="28"/>
      <c r="L16" s="37"/>
      <c r="M16" s="38"/>
      <c r="N16" s="34"/>
      <c r="O16" s="34"/>
    </row>
  </sheetData>
  <mergeCells count="6">
    <mergeCell ref="N2:N3"/>
    <mergeCell ref="O2:O3"/>
    <mergeCell ref="B2:B3"/>
    <mergeCell ref="A2:A3"/>
    <mergeCell ref="L2:L3"/>
    <mergeCell ref="M2:M3"/>
  </mergeCells>
  <phoneticPr fontId="2" type="noConversion"/>
  <printOptions horizontalCentered="1" verticalCentered="1"/>
  <pageMargins left="0.55118110236220474" right="0.35433070866141736" top="0.19685039370078741" bottom="0.27559055118110237" header="0.11811023622047245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점용허가대장</vt:lpstr>
      <vt:lpstr>일수계산</vt:lpstr>
      <vt:lpstr>Sheet1</vt:lpstr>
      <vt:lpstr>부과및수납대장</vt:lpstr>
      <vt:lpstr>점용허가대장!Print_Area</vt:lpstr>
      <vt:lpstr>점용허가대장!Print_Titles</vt:lpstr>
    </vt:vector>
  </TitlesOfParts>
  <Company>공원녹지과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공갈빵</dc:creator>
  <cp:lastModifiedBy>user</cp:lastModifiedBy>
  <cp:lastPrinted>2014-03-11T08:29:04Z</cp:lastPrinted>
  <dcterms:created xsi:type="dcterms:W3CDTF">2001-01-04T04:16:32Z</dcterms:created>
  <dcterms:modified xsi:type="dcterms:W3CDTF">2015-03-16T03:43:00Z</dcterms:modified>
</cp:coreProperties>
</file>